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240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4" i="1" l="1"/>
  <c r="B12" i="1"/>
  <c r="B10" i="1"/>
  <c r="J14" i="1" l="1"/>
  <c r="I14" i="1"/>
  <c r="H14" i="1"/>
  <c r="G14" i="1"/>
  <c r="F14" i="1"/>
  <c r="E14" i="1"/>
  <c r="D14" i="1"/>
  <c r="C14" i="1"/>
  <c r="J12" i="1"/>
  <c r="I12" i="1"/>
  <c r="H12" i="1"/>
  <c r="G12" i="1"/>
  <c r="F12" i="1"/>
  <c r="E12" i="1"/>
  <c r="D12" i="1"/>
  <c r="C12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<sst xmlns="http://schemas.openxmlformats.org/spreadsheetml/2006/main" count="31" uniqueCount="27">
  <si>
    <t>Красногвардейского района</t>
  </si>
  <si>
    <t>СВОДНАЯ СПРАВКА ПО ПРИБЫЛИ*</t>
  </si>
  <si>
    <t>тысяч рублей</t>
  </si>
  <si>
    <t>отчет</t>
  </si>
  <si>
    <t>оценка</t>
  </si>
  <si>
    <t>прогноз</t>
  </si>
  <si>
    <t>2021 год</t>
  </si>
  <si>
    <t>2022 год</t>
  </si>
  <si>
    <t>вариант1</t>
  </si>
  <si>
    <t>вариант2</t>
  </si>
  <si>
    <t>ВСЕГО по городу (району)</t>
  </si>
  <si>
    <t xml:space="preserve">Промышленность             </t>
  </si>
  <si>
    <t>Транспорт</t>
  </si>
  <si>
    <t>Строительство</t>
  </si>
  <si>
    <t>Сельское хозяйство</t>
  </si>
  <si>
    <t>Другие отрасли экономики</t>
  </si>
  <si>
    <t>*) по полному кругу (включая  субъекты малого и среднего предпринимательства)</t>
  </si>
  <si>
    <t>Начальник отдела экономического развития и торговли администрации МО "Красногвардейский район"</t>
  </si>
  <si>
    <t>Исполнитель</t>
  </si>
  <si>
    <t>Алифиренко Д.В.</t>
  </si>
  <si>
    <t>тел.: 8-87778-51395</t>
  </si>
  <si>
    <t xml:space="preserve">              Хуратов Р.Н.</t>
  </si>
  <si>
    <t>2023 год</t>
  </si>
  <si>
    <t>2024 год</t>
  </si>
  <si>
    <t>2020 год</t>
  </si>
  <si>
    <t xml:space="preserve">К прогнозу на 2023-2025 годы 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</si>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</sst>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name val="Times New Roman"/>
      <family val="1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Arial Cyr"/>
      <family val="2"/>
      <charset val="204"/>
    </font>
    <font>
      <b/>
      <sz val="9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Continuous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Continuous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/>
    <xf numFmtId="2" fontId="5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Border="1"/>
    <xf numFmtId="2" fontId="5" fillId="0" borderId="1" xfId="0" applyNumberFormat="1" applyFont="1" applyBorder="1"/>
    <xf numFmtId="0" fontId="10" fillId="0" borderId="0" xfId="0" applyFont="1"/>
    <xf numFmtId="0" fontId="11" fillId="0" borderId="0" xfId="0" applyFont="1"/>
    <xf numFmtId="0" fontId="11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/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0" fillId="0" borderId="0" xfId="0" applyFont="1" applyAlignment="1">
      <alignment wrapText="1"/>
    </xf>
    <xf numFmtId="0" fontId="5" fillId="0" borderId="1" xfId="0" applyFont="1" applyBorder="1"/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136" zoomScaleNormal="136" workbookViewId="0">
      <selection activeCell="C22" sqref="C22"/>
    </sheetView>
  </sheetViews>
  <sheetFormatPr defaultRowHeight="15" x14ac:dyDescent="0.25"/>
  <cols>
    <col min="1" max="1" width="32.85546875" customWidth="1"/>
    <col min="2" max="2" width="10.5703125" customWidth="1"/>
    <col min="3" max="4" width="10.140625" customWidth="1"/>
    <col min="5" max="6" width="10.5703125" customWidth="1"/>
    <col min="7" max="7" width="8.7109375" customWidth="1"/>
    <col min="8" max="8" width="8.28515625" customWidth="1"/>
    <col min="9" max="9" width="9.85546875" customWidth="1"/>
    <col min="10" max="10" width="11.7109375" customWidth="1"/>
  </cols>
  <sheetData>
    <row r="1" spans="1:10" ht="15.75" x14ac:dyDescent="0.25">
      <c r="A1" s="1" t="s">
        <v>25</v>
      </c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25">
      <c r="A4" s="3"/>
      <c r="B4" s="3"/>
      <c r="C4" s="3"/>
      <c r="D4" s="3"/>
      <c r="E4" s="3"/>
      <c r="F4" s="3"/>
      <c r="G4" s="3"/>
      <c r="H4" s="3"/>
      <c r="I4" s="4" t="s">
        <v>2</v>
      </c>
      <c r="J4" s="3"/>
    </row>
    <row r="5" spans="1:10" x14ac:dyDescent="0.25">
      <c r="A5" s="28"/>
      <c r="B5" s="5"/>
      <c r="C5" s="5"/>
      <c r="D5" s="5"/>
      <c r="E5" s="5"/>
      <c r="F5" s="5"/>
      <c r="G5" s="5"/>
      <c r="H5" s="5"/>
      <c r="I5" s="5"/>
      <c r="J5" s="5"/>
    </row>
    <row r="6" spans="1:10" x14ac:dyDescent="0.25">
      <c r="A6" s="28"/>
      <c r="B6" s="29" t="s">
        <v>3</v>
      </c>
      <c r="C6" s="30"/>
      <c r="D6" s="6" t="s">
        <v>4</v>
      </c>
      <c r="E6" s="7" t="s">
        <v>5</v>
      </c>
      <c r="F6" s="7"/>
      <c r="G6" s="7"/>
      <c r="H6" s="7"/>
      <c r="I6" s="7"/>
      <c r="J6" s="7"/>
    </row>
    <row r="7" spans="1:10" x14ac:dyDescent="0.25">
      <c r="A7" s="28"/>
      <c r="B7" s="31" t="s">
        <v>24</v>
      </c>
      <c r="C7" s="31" t="s">
        <v>6</v>
      </c>
      <c r="D7" s="31" t="s">
        <v>7</v>
      </c>
      <c r="E7" s="22" t="s">
        <v>22</v>
      </c>
      <c r="F7" s="23"/>
      <c r="G7" s="22" t="s">
        <v>23</v>
      </c>
      <c r="H7" s="23"/>
      <c r="I7" s="22" t="s">
        <v>26</v>
      </c>
      <c r="J7" s="23"/>
    </row>
    <row r="8" spans="1:10" x14ac:dyDescent="0.25">
      <c r="A8" s="28"/>
      <c r="B8" s="32"/>
      <c r="C8" s="32"/>
      <c r="D8" s="32"/>
      <c r="E8" s="8" t="s">
        <v>8</v>
      </c>
      <c r="F8" s="8" t="s">
        <v>9</v>
      </c>
      <c r="G8" s="8" t="s">
        <v>8</v>
      </c>
      <c r="H8" s="8" t="s">
        <v>9</v>
      </c>
      <c r="I8" s="8" t="s">
        <v>8</v>
      </c>
      <c r="J8" s="8" t="s">
        <v>9</v>
      </c>
    </row>
    <row r="9" spans="1:10" x14ac:dyDescent="0.25">
      <c r="A9" s="9" t="s">
        <v>10</v>
      </c>
      <c r="B9" s="10">
        <v>82347</v>
      </c>
      <c r="C9" s="10">
        <v>150088</v>
      </c>
      <c r="D9" s="10">
        <v>157500</v>
      </c>
      <c r="E9" s="11">
        <v>158200</v>
      </c>
      <c r="F9" s="11">
        <v>159500</v>
      </c>
      <c r="G9" s="11">
        <v>160100</v>
      </c>
      <c r="H9" s="11">
        <v>160900</v>
      </c>
      <c r="I9" s="11">
        <v>161500</v>
      </c>
      <c r="J9" s="11">
        <v>161900</v>
      </c>
    </row>
    <row r="10" spans="1:10" x14ac:dyDescent="0.25">
      <c r="A10" s="12" t="s">
        <v>11</v>
      </c>
      <c r="B10" s="13">
        <f>B9*0.76</f>
        <v>62583.72</v>
      </c>
      <c r="C10" s="13">
        <f>C9*0.76</f>
        <v>114066.88</v>
      </c>
      <c r="D10" s="13">
        <f>D9*0.76</f>
        <v>119700</v>
      </c>
      <c r="E10" s="13">
        <f t="shared" ref="E10:J10" si="0">E9*0.76</f>
        <v>120232</v>
      </c>
      <c r="F10" s="13">
        <f t="shared" si="0"/>
        <v>121220</v>
      </c>
      <c r="G10" s="13">
        <f t="shared" si="0"/>
        <v>121676</v>
      </c>
      <c r="H10" s="13">
        <f t="shared" si="0"/>
        <v>122284</v>
      </c>
      <c r="I10" s="13">
        <f t="shared" si="0"/>
        <v>122740</v>
      </c>
      <c r="J10" s="13">
        <f t="shared" si="0"/>
        <v>123044</v>
      </c>
    </row>
    <row r="11" spans="1:10" x14ac:dyDescent="0.25">
      <c r="A11" s="12" t="s">
        <v>12</v>
      </c>
      <c r="B11" s="13"/>
      <c r="C11" s="13"/>
      <c r="D11" s="13"/>
      <c r="E11" s="13"/>
      <c r="F11" s="13"/>
      <c r="G11" s="13"/>
      <c r="H11" s="13"/>
      <c r="I11" s="13"/>
      <c r="J11" s="13"/>
    </row>
    <row r="12" spans="1:10" x14ac:dyDescent="0.25">
      <c r="A12" s="12" t="s">
        <v>13</v>
      </c>
      <c r="B12" s="13">
        <f>B9*0.15</f>
        <v>12352.05</v>
      </c>
      <c r="C12" s="13">
        <f>C9*0.15</f>
        <v>22513.200000000001</v>
      </c>
      <c r="D12" s="13">
        <f>D9*0.15</f>
        <v>23625</v>
      </c>
      <c r="E12" s="13">
        <f t="shared" ref="E12:J12" si="1">E9*0.15</f>
        <v>23730</v>
      </c>
      <c r="F12" s="13">
        <f t="shared" si="1"/>
        <v>23925</v>
      </c>
      <c r="G12" s="13">
        <f t="shared" si="1"/>
        <v>24015</v>
      </c>
      <c r="H12" s="13">
        <f t="shared" si="1"/>
        <v>24135</v>
      </c>
      <c r="I12" s="13">
        <f t="shared" si="1"/>
        <v>24225</v>
      </c>
      <c r="J12" s="13">
        <f t="shared" si="1"/>
        <v>24285</v>
      </c>
    </row>
    <row r="13" spans="1:10" x14ac:dyDescent="0.25">
      <c r="A13" s="12" t="s">
        <v>14</v>
      </c>
      <c r="B13" s="13"/>
      <c r="C13" s="13"/>
      <c r="D13" s="13"/>
      <c r="E13" s="13"/>
      <c r="F13" s="13"/>
      <c r="G13" s="13"/>
      <c r="H13" s="13"/>
      <c r="I13" s="13"/>
      <c r="J13" s="13"/>
    </row>
    <row r="14" spans="1:10" x14ac:dyDescent="0.25">
      <c r="A14" s="12" t="s">
        <v>15</v>
      </c>
      <c r="B14" s="13">
        <f>B9*0.09</f>
        <v>7411.23</v>
      </c>
      <c r="C14" s="13">
        <f>C9*0.09</f>
        <v>13507.92</v>
      </c>
      <c r="D14" s="13">
        <f>D9*0.09</f>
        <v>14175</v>
      </c>
      <c r="E14" s="13">
        <f t="shared" ref="E14:J14" si="2">E9*0.09</f>
        <v>14238</v>
      </c>
      <c r="F14" s="13">
        <f t="shared" si="2"/>
        <v>14355</v>
      </c>
      <c r="G14" s="13">
        <f t="shared" si="2"/>
        <v>14409</v>
      </c>
      <c r="H14" s="13">
        <f t="shared" si="2"/>
        <v>14481</v>
      </c>
      <c r="I14" s="13">
        <f t="shared" si="2"/>
        <v>14535</v>
      </c>
      <c r="J14" s="13">
        <f t="shared" si="2"/>
        <v>14571</v>
      </c>
    </row>
    <row r="16" spans="1:10" ht="15.75" x14ac:dyDescent="0.25">
      <c r="A16" s="24" t="s">
        <v>16</v>
      </c>
      <c r="B16" s="25"/>
      <c r="C16" s="25"/>
      <c r="D16" s="25"/>
      <c r="E16" s="25"/>
      <c r="F16" s="25"/>
      <c r="G16" s="25"/>
      <c r="H16" s="25"/>
      <c r="I16" s="26"/>
      <c r="J16" s="26"/>
    </row>
    <row r="18" spans="1:12" ht="35.25" customHeight="1" x14ac:dyDescent="0.3">
      <c r="A18" s="27" t="s">
        <v>17</v>
      </c>
      <c r="B18" s="27"/>
      <c r="C18" s="27"/>
      <c r="D18" s="27"/>
      <c r="E18" s="27"/>
      <c r="F18" s="27"/>
      <c r="G18" s="14"/>
      <c r="H18" s="27" t="s">
        <v>21</v>
      </c>
      <c r="I18" s="26"/>
      <c r="J18" s="26"/>
      <c r="K18" s="26"/>
      <c r="L18" s="26"/>
    </row>
    <row r="19" spans="1:12" ht="35.25" customHeight="1" x14ac:dyDescent="0.3">
      <c r="A19" s="20"/>
      <c r="B19" s="20"/>
      <c r="C19" s="20"/>
      <c r="D19" s="20"/>
      <c r="E19" s="20"/>
      <c r="F19" s="20"/>
      <c r="G19" s="14"/>
      <c r="H19" s="14"/>
      <c r="I19" s="20"/>
      <c r="J19" s="21"/>
      <c r="K19" s="21"/>
      <c r="L19" s="21"/>
    </row>
    <row r="20" spans="1:12" x14ac:dyDescent="0.25">
      <c r="A20" s="15" t="s">
        <v>18</v>
      </c>
      <c r="B20" s="16"/>
      <c r="C20" s="15"/>
      <c r="D20" s="15"/>
      <c r="E20" s="15"/>
      <c r="F20" s="15"/>
      <c r="G20" s="15"/>
      <c r="H20" s="15"/>
      <c r="I20" s="15"/>
      <c r="J20" s="15"/>
      <c r="K20" s="17"/>
    </row>
    <row r="21" spans="1:12" x14ac:dyDescent="0.25">
      <c r="A21" s="15" t="s">
        <v>19</v>
      </c>
      <c r="B21" s="16"/>
      <c r="C21" s="15"/>
      <c r="D21" s="15"/>
      <c r="E21" s="15"/>
      <c r="F21" s="15"/>
      <c r="G21" s="15"/>
      <c r="H21" s="15"/>
      <c r="I21" s="15"/>
      <c r="J21" s="15"/>
      <c r="K21" s="18"/>
      <c r="L21" s="19"/>
    </row>
    <row r="22" spans="1:12" x14ac:dyDescent="0.25">
      <c r="A22" s="15" t="s">
        <v>20</v>
      </c>
      <c r="B22" s="16"/>
      <c r="C22" s="15"/>
      <c r="D22" s="15"/>
      <c r="E22" s="15"/>
      <c r="F22" s="15"/>
      <c r="G22" s="15"/>
      <c r="H22" s="15"/>
      <c r="I22" s="15"/>
      <c r="J22" s="15"/>
      <c r="K22" s="17"/>
    </row>
  </sheetData>
  <mergeCells count="11">
    <mergeCell ref="G7:H7"/>
    <mergeCell ref="I7:J7"/>
    <mergeCell ref="A16:J16"/>
    <mergeCell ref="A18:F18"/>
    <mergeCell ref="A5:A8"/>
    <mergeCell ref="B6:C6"/>
    <mergeCell ref="B7:B8"/>
    <mergeCell ref="C7:C8"/>
    <mergeCell ref="D7:D8"/>
    <mergeCell ref="E7:F7"/>
    <mergeCell ref="H18:L18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Экономисты</dc:creator>
  <cp:lastModifiedBy>Sochialnyi</cp:lastModifiedBy>
  <cp:lastPrinted>2020-07-29T14:10:12Z</cp:lastPrinted>
  <dcterms:created xsi:type="dcterms:W3CDTF">2019-07-23T09:26:37Z</dcterms:created>
  <dcterms:modified xsi:type="dcterms:W3CDTF">2022-08-04T13:36:59Z</dcterms:modified>
</cp:coreProperties>
</file>